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行銷推廣\網站行銷\BOXLIGHT- Taiwan網站\2020年 亞洲網路製做\頁面內容\2 產品方案\"/>
    </mc:Choice>
  </mc:AlternateContent>
  <bookViews>
    <workbookView xWindow="8292" yWindow="24" windowWidth="15444" windowHeight="9336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45" i="1" l="1"/>
  <c r="I51" i="1" s="1"/>
  <c r="I45" i="1"/>
  <c r="I33" i="1"/>
  <c r="E33" i="1"/>
  <c r="I38" i="1" s="1"/>
  <c r="E20" i="1"/>
  <c r="I20" i="1"/>
  <c r="I8" i="1"/>
  <c r="E8" i="1"/>
  <c r="I50" i="1"/>
  <c r="I39" i="1"/>
  <c r="I26" i="1"/>
  <c r="I25" i="1"/>
  <c r="I14" i="1"/>
  <c r="I13" i="1"/>
  <c r="D50" i="1"/>
  <c r="D38" i="1"/>
  <c r="D25" i="1"/>
  <c r="D13" i="1"/>
</calcChain>
</file>

<file path=xl/sharedStrings.xml><?xml version="1.0" encoding="utf-8"?>
<sst xmlns="http://schemas.openxmlformats.org/spreadsheetml/2006/main" count="55" uniqueCount="27">
  <si>
    <t>投影距離(單位：公尺)</t>
    <phoneticPr fontId="2" type="noConversion"/>
  </si>
  <si>
    <t>投影最大尺寸(吋)</t>
    <phoneticPr fontId="2" type="noConversion"/>
  </si>
  <si>
    <t>投影最小尺寸(吋)</t>
    <phoneticPr fontId="2" type="noConversion"/>
  </si>
  <si>
    <t>*以上數據僅供參考，實際尺寸會依現場狀況不同而有所差異。</t>
    <phoneticPr fontId="2" type="noConversion"/>
  </si>
  <si>
    <t>4:3</t>
    <phoneticPr fontId="2" type="noConversion"/>
  </si>
  <si>
    <t>公尺時：</t>
    <phoneticPr fontId="2" type="noConversion"/>
  </si>
  <si>
    <t>最小投影尺寸為</t>
  </si>
  <si>
    <t>當投影距離為</t>
    <phoneticPr fontId="2" type="noConversion"/>
  </si>
  <si>
    <t>最大投影尺寸為</t>
    <phoneticPr fontId="2" type="noConversion"/>
  </si>
  <si>
    <r>
      <rPr>
        <b/>
        <sz val="12"/>
        <color theme="1"/>
        <rFont val="新細明體"/>
        <family val="2"/>
        <charset val="136"/>
      </rPr>
      <t>吋</t>
    </r>
  </si>
  <si>
    <r>
      <rPr>
        <b/>
        <sz val="16"/>
        <color theme="1"/>
        <rFont val="新細明體"/>
        <family val="1"/>
        <charset val="136"/>
      </rPr>
      <t></t>
    </r>
    <r>
      <rPr>
        <b/>
        <sz val="16"/>
        <color theme="1"/>
        <rFont val="Arial"/>
        <family val="2"/>
      </rPr>
      <t xml:space="preserve"> </t>
    </r>
    <r>
      <rPr>
        <b/>
        <sz val="16"/>
        <color theme="1"/>
        <rFont val="新細明體"/>
        <family val="1"/>
        <charset val="136"/>
      </rPr>
      <t></t>
    </r>
    <r>
      <rPr>
        <sz val="16"/>
        <color theme="1"/>
        <rFont val="Arial"/>
        <family val="2"/>
      </rPr>
      <t xml:space="preserve">(1) </t>
    </r>
    <r>
      <rPr>
        <b/>
        <sz val="16"/>
        <color theme="1"/>
        <rFont val="新細明體"/>
        <family val="1"/>
        <charset val="136"/>
      </rPr>
      <t>知道</t>
    </r>
    <r>
      <rPr>
        <b/>
        <sz val="16"/>
        <color rgb="FFFF0000"/>
        <rFont val="新細明體"/>
        <family val="1"/>
        <charset val="136"/>
      </rPr>
      <t>投影距離</t>
    </r>
    <r>
      <rPr>
        <b/>
        <sz val="16"/>
        <color theme="1"/>
        <rFont val="新細明體"/>
        <family val="1"/>
        <charset val="136"/>
      </rPr>
      <t>，欲算出投影出來的畫面尺寸大小：</t>
    </r>
    <phoneticPr fontId="2" type="noConversion"/>
  </si>
  <si>
    <t>投影尺寸(單位：吋)</t>
    <phoneticPr fontId="2" type="noConversion"/>
  </si>
  <si>
    <t>吋時：</t>
    <phoneticPr fontId="2" type="noConversion"/>
  </si>
  <si>
    <t>公尺</t>
    <phoneticPr fontId="2" type="noConversion"/>
  </si>
  <si>
    <t>16:9</t>
    <phoneticPr fontId="2" type="noConversion"/>
  </si>
  <si>
    <t>↑請輸入您的投影距離!</t>
    <phoneticPr fontId="2" type="noConversion"/>
  </si>
  <si>
    <t>↑請輸入您的投影尺寸!</t>
    <phoneticPr fontId="2" type="noConversion"/>
  </si>
  <si>
    <t>*數值請介於 30吋  ~ 300吋 之間</t>
    <phoneticPr fontId="2" type="noConversion"/>
  </si>
  <si>
    <r>
      <t xml:space="preserve">ALX400 </t>
    </r>
    <r>
      <rPr>
        <u/>
        <sz val="20"/>
        <color theme="1"/>
        <rFont val="新細明體"/>
        <family val="2"/>
        <charset val="136"/>
      </rPr>
      <t>投影距離試算</t>
    </r>
    <phoneticPr fontId="2" type="noConversion"/>
  </si>
  <si>
    <r>
      <t>(2)</t>
    </r>
    <r>
      <rPr>
        <b/>
        <sz val="16"/>
        <color theme="1"/>
        <rFont val="細明體"/>
        <family val="3"/>
        <charset val="136"/>
      </rPr>
      <t>想要</t>
    </r>
    <r>
      <rPr>
        <b/>
        <sz val="16"/>
        <color rgb="FFFF0000"/>
        <rFont val="細明體"/>
        <family val="3"/>
        <charset val="136"/>
      </rPr>
      <t>投影尺寸</t>
    </r>
    <r>
      <rPr>
        <b/>
        <sz val="16"/>
        <color theme="1"/>
        <rFont val="細明體"/>
        <family val="3"/>
        <charset val="136"/>
      </rPr>
      <t>，欲算出投影時所需要的距離：</t>
    </r>
    <phoneticPr fontId="2" type="noConversion"/>
  </si>
  <si>
    <t>*數值請介於 0.887公尺 ~10.899公尺 之間</t>
    <phoneticPr fontId="2" type="noConversion"/>
  </si>
  <si>
    <t>*數值請介於 0.968公尺 ~11.874公尺 之間</t>
    <phoneticPr fontId="2" type="noConversion"/>
  </si>
  <si>
    <r>
      <t>(2)</t>
    </r>
    <r>
      <rPr>
        <b/>
        <sz val="16"/>
        <color theme="1"/>
        <rFont val="細明體"/>
        <family val="3"/>
        <charset val="136"/>
      </rPr>
      <t>想要</t>
    </r>
    <r>
      <rPr>
        <b/>
        <sz val="16"/>
        <color rgb="FFFF0000"/>
        <rFont val="細明體"/>
        <family val="3"/>
        <charset val="136"/>
      </rPr>
      <t>投影尺寸</t>
    </r>
    <r>
      <rPr>
        <b/>
        <sz val="16"/>
        <color theme="1"/>
        <rFont val="細明體"/>
        <family val="3"/>
        <charset val="136"/>
      </rPr>
      <t>，欲算出投影時所需要的距離：</t>
    </r>
    <phoneticPr fontId="2" type="noConversion"/>
  </si>
  <si>
    <t>投影最短距離(公尺)</t>
    <phoneticPr fontId="2" type="noConversion"/>
  </si>
  <si>
    <t>投影最長距離(公尺)</t>
    <phoneticPr fontId="2" type="noConversion"/>
  </si>
  <si>
    <t>最長投影距離為</t>
    <phoneticPr fontId="2" type="noConversion"/>
  </si>
  <si>
    <t>最短投影距離為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</si>
</sst>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_ "/>
    <numFmt numFmtId="178" formatCode="0.000_ "/>
  </numFmts>
  <fonts count="20" x14ac:knownFonts="1">
    <font>
      <sz val="12"/>
      <color theme="1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sz val="20"/>
      <color theme="1"/>
      <name val="新細明體"/>
      <family val="2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8"/>
      <color theme="1"/>
      <name val="Arial"/>
      <family val="2"/>
    </font>
    <font>
      <sz val="16"/>
      <color theme="1"/>
      <name val="Arial"/>
      <family val="2"/>
    </font>
    <font>
      <b/>
      <sz val="18"/>
      <color rgb="FFFF0000"/>
      <name val="Arial"/>
      <family val="2"/>
    </font>
    <font>
      <b/>
      <sz val="16"/>
      <color theme="1"/>
      <name val="新細明體"/>
      <family val="1"/>
      <charset val="136"/>
    </font>
    <font>
      <b/>
      <sz val="16"/>
      <color theme="1"/>
      <name val="Arial"/>
      <family val="2"/>
    </font>
    <font>
      <b/>
      <sz val="16"/>
      <color theme="1"/>
      <name val="細明體"/>
      <family val="3"/>
      <charset val="136"/>
    </font>
    <font>
      <b/>
      <sz val="12"/>
      <color theme="1"/>
      <name val="Arial"/>
      <family val="2"/>
    </font>
    <font>
      <b/>
      <sz val="12"/>
      <color theme="1"/>
      <name val="新細明體"/>
      <family val="2"/>
      <charset val="136"/>
    </font>
    <font>
      <b/>
      <sz val="16"/>
      <color rgb="FFFF0000"/>
      <name val="新細明體"/>
      <family val="1"/>
      <charset val="136"/>
    </font>
    <font>
      <b/>
      <sz val="12"/>
      <color theme="1"/>
      <name val="細明體"/>
      <family val="3"/>
      <charset val="136"/>
    </font>
    <font>
      <u/>
      <sz val="20"/>
      <color theme="1"/>
      <name val="Arial"/>
      <family val="2"/>
    </font>
    <font>
      <u/>
      <sz val="20"/>
      <color theme="1"/>
      <name val="新細明體"/>
      <family val="2"/>
      <charset val="136"/>
    </font>
    <font>
      <b/>
      <sz val="12"/>
      <color rgb="FFFF0000"/>
      <name val="新細明體"/>
      <family val="1"/>
      <charset val="136"/>
      <scheme val="minor"/>
    </font>
    <font>
      <b/>
      <sz val="16"/>
      <color rgb="FFFF0000"/>
      <name val="細明體"/>
      <family val="3"/>
      <charset val="136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2" fillId="2" borderId="0" xfId="0" applyFont="1" applyFill="1">
      <alignment vertical="center"/>
    </xf>
    <xf numFmtId="0" fontId="12" fillId="2" borderId="0" xfId="0" applyFont="1" applyFill="1" applyAlignment="1">
      <alignment horizontal="center" vertical="center"/>
    </xf>
    <xf numFmtId="0" fontId="0" fillId="4" borderId="0" xfId="0" applyFill="1">
      <alignment vertical="center"/>
    </xf>
    <xf numFmtId="0" fontId="6" fillId="4" borderId="0" xfId="0" applyFont="1" applyFill="1">
      <alignment vertical="center"/>
    </xf>
    <xf numFmtId="0" fontId="10" fillId="4" borderId="0" xfId="0" applyFont="1" applyFill="1">
      <alignment vertical="center"/>
    </xf>
    <xf numFmtId="0" fontId="3" fillId="4" borderId="0" xfId="0" applyFont="1" applyFill="1">
      <alignment vertical="center"/>
    </xf>
    <xf numFmtId="0" fontId="1" fillId="4" borderId="0" xfId="0" applyFont="1" applyFill="1">
      <alignment vertical="center"/>
    </xf>
    <xf numFmtId="0" fontId="15" fillId="2" borderId="0" xfId="0" applyFont="1" applyFill="1">
      <alignment vertical="center"/>
    </xf>
    <xf numFmtId="0" fontId="13" fillId="2" borderId="0" xfId="0" applyFont="1" applyFill="1" applyAlignment="1">
      <alignment horizontal="center" vertical="center"/>
    </xf>
    <xf numFmtId="0" fontId="5" fillId="4" borderId="2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177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49" fontId="3" fillId="3" borderId="0" xfId="0" applyNumberFormat="1" applyFont="1" applyFill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6" fillId="4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177" fontId="8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76" fontId="8" fillId="2" borderId="0" xfId="0" applyNumberFormat="1" applyFont="1" applyFill="1" applyAlignment="1">
      <alignment horizontal="center" vertical="center"/>
    </xf>
    <xf numFmtId="178" fontId="8" fillId="2" borderId="0" xfId="0" applyNumberFormat="1" applyFont="1" applyFill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0" fillId="4" borderId="0" xfId="0" applyFill="1" applyBorder="1">
      <alignment vertical="center"/>
    </xf>
    <xf numFmtId="176" fontId="4" fillId="4" borderId="0" xfId="0" applyNumberFormat="1" applyFont="1" applyFill="1" applyBorder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457200</xdr:colOff>
      <xdr:row>3</xdr:row>
      <xdr:rowOff>0</xdr:rowOff>
    </xdr:from>
    <xdr:ext cx="184731" cy="264560"/>
    <xdr:sp macro="" textlink="">
      <xdr:nvSpPr>
        <xdr:cNvPr id="2" name="文字方塊 1"/>
        <xdr:cNvSpPr txBox="1"/>
      </xdr:nvSpPr>
      <xdr:spPr>
        <a:xfrm>
          <a:off x="1958340" y="59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457200</xdr:colOff>
      <xdr:row>28</xdr:row>
      <xdr:rowOff>0</xdr:rowOff>
    </xdr:from>
    <xdr:ext cx="184731" cy="264560"/>
    <xdr:sp macro="" textlink="">
      <xdr:nvSpPr>
        <xdr:cNvPr id="5" name="文字方塊 4"/>
        <xdr:cNvSpPr txBox="1"/>
      </xdr:nvSpPr>
      <xdr:spPr>
        <a:xfrm>
          <a:off x="1066800" y="59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184731" cy="264560"/>
    <xdr:sp macro="" textlink="">
      <xdr:nvSpPr>
        <xdr:cNvPr id="8" name="文字方塊 7"/>
        <xdr:cNvSpPr txBox="1"/>
      </xdr:nvSpPr>
      <xdr:spPr>
        <a:xfrm>
          <a:off x="106680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twoCellAnchor editAs="oneCell">
    <xdr:from>
      <xdr:col>12</xdr:col>
      <xdr:colOff>1</xdr:colOff>
      <xdr:row>2</xdr:row>
      <xdr:rowOff>0</xdr:rowOff>
    </xdr:from>
    <xdr:to>
      <xdr:col>19</xdr:col>
      <xdr:colOff>608991</xdr:colOff>
      <xdr:row>8</xdr:row>
      <xdr:rowOff>115987</xdr:rowOff>
    </xdr:to>
    <xdr:pic>
      <xdr:nvPicPr>
        <xdr:cNvPr id="4" name="圖片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81901" y="600075"/>
          <a:ext cx="4876190" cy="1744762"/>
        </a:xfrm>
        <a:prstGeom prst="rect">
          <a:avLst/>
        </a:prstGeom>
      </xdr:spPr>
    </xdr:pic>
    <xdr:clientData/>
  </xdr:twoCellAnchor>
  <xdr:twoCellAnchor editAs="oneCell">
    <xdr:from>
      <xdr:col>11</xdr:col>
      <xdr:colOff>419101</xdr:colOff>
      <xdr:row>12</xdr:row>
      <xdr:rowOff>19050</xdr:rowOff>
    </xdr:from>
    <xdr:to>
      <xdr:col>20</xdr:col>
      <xdr:colOff>152696</xdr:colOff>
      <xdr:row>18</xdr:row>
      <xdr:rowOff>76200</xdr:rowOff>
    </xdr:to>
    <xdr:pic>
      <xdr:nvPicPr>
        <xdr:cNvPr id="3" name="圖片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5676" y="3162300"/>
          <a:ext cx="5305720" cy="1543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4"/>
  <sheetViews>
    <sheetView tabSelected="1" zoomScale="80" zoomScaleNormal="80" workbookViewId="0">
      <selection activeCell="G50" sqref="G50:G51"/>
    </sheetView>
  </sheetViews>
  <sheetFormatPr defaultRowHeight="16.2" x14ac:dyDescent="0.3"/>
  <cols>
    <col min="1" max="1" width="8.88671875" style="3"/>
    <col min="3" max="3" width="11.109375" customWidth="1"/>
    <col min="4" max="4" width="11.44140625" bestFit="1" customWidth="1"/>
    <col min="5" max="5" width="6.33203125" customWidth="1"/>
    <col min="6" max="7" width="7.6640625" customWidth="1"/>
    <col min="8" max="10" width="9.88671875" customWidth="1"/>
    <col min="12" max="12" width="10.109375" style="3" customWidth="1"/>
    <col min="13" max="29" width="8.88671875" style="3"/>
  </cols>
  <sheetData>
    <row r="1" spans="1:12" x14ac:dyDescent="0.3"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30.6" customHeight="1" x14ac:dyDescent="0.3">
      <c r="A2" s="21" t="s">
        <v>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30.6" customHeight="1" x14ac:dyDescent="0.3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22.2" x14ac:dyDescent="0.3">
      <c r="B4" s="14" t="s">
        <v>4</v>
      </c>
      <c r="C4" s="14"/>
      <c r="D4" s="14"/>
      <c r="E4" s="14"/>
      <c r="F4" s="14"/>
      <c r="G4" s="14"/>
      <c r="H4" s="14"/>
      <c r="I4" s="14"/>
      <c r="J4" s="14"/>
      <c r="K4" s="14"/>
    </row>
    <row r="5" spans="1:12" ht="22.2" x14ac:dyDescent="0.3">
      <c r="B5" s="5" t="s">
        <v>10</v>
      </c>
      <c r="C5" s="3"/>
      <c r="D5" s="3"/>
      <c r="E5" s="3"/>
      <c r="F5" s="3"/>
      <c r="G5" s="3"/>
      <c r="H5" s="3"/>
      <c r="I5" s="3"/>
      <c r="J5" s="3"/>
      <c r="K5" s="3"/>
    </row>
    <row r="6" spans="1:12" ht="13.2" customHeight="1" x14ac:dyDescent="0.3">
      <c r="B6" s="3"/>
      <c r="C6" s="3"/>
      <c r="D6" s="6"/>
      <c r="E6" s="3"/>
      <c r="F6" s="3"/>
      <c r="G6" s="3"/>
      <c r="H6" s="3"/>
      <c r="I6" s="3"/>
      <c r="J6" s="3"/>
      <c r="K6" s="3"/>
    </row>
    <row r="7" spans="1:12" x14ac:dyDescent="0.3">
      <c r="B7" s="18" t="s">
        <v>0</v>
      </c>
      <c r="C7" s="18"/>
      <c r="D7" s="18"/>
      <c r="E7" s="18" t="s">
        <v>1</v>
      </c>
      <c r="F7" s="18"/>
      <c r="G7" s="18"/>
      <c r="H7" s="18"/>
      <c r="I7" s="18" t="s">
        <v>2</v>
      </c>
      <c r="J7" s="18"/>
      <c r="K7" s="18"/>
    </row>
    <row r="8" spans="1:12" ht="22.2" customHeight="1" x14ac:dyDescent="0.3">
      <c r="B8" s="19">
        <v>2</v>
      </c>
      <c r="C8" s="19"/>
      <c r="D8" s="19"/>
      <c r="E8" s="12">
        <f>B8*33.28</f>
        <v>66.56</v>
      </c>
      <c r="F8" s="12"/>
      <c r="G8" s="12"/>
      <c r="H8" s="12"/>
      <c r="I8" s="12">
        <f>B8*28.49</f>
        <v>56.98</v>
      </c>
      <c r="J8" s="12"/>
      <c r="K8" s="12"/>
    </row>
    <row r="9" spans="1:12" ht="16.2" customHeight="1" x14ac:dyDescent="0.3">
      <c r="B9" s="19"/>
      <c r="C9" s="19"/>
      <c r="D9" s="19"/>
      <c r="E9" s="12"/>
      <c r="F9" s="12"/>
      <c r="G9" s="12"/>
      <c r="H9" s="12"/>
      <c r="I9" s="12"/>
      <c r="J9" s="12"/>
      <c r="K9" s="12"/>
    </row>
    <row r="10" spans="1:12" ht="22.2" customHeight="1" x14ac:dyDescent="0.3">
      <c r="B10" s="20" t="s">
        <v>15</v>
      </c>
      <c r="C10" s="20"/>
      <c r="D10" s="20"/>
      <c r="E10" s="12"/>
      <c r="F10" s="12"/>
      <c r="G10" s="12"/>
      <c r="H10" s="12"/>
      <c r="I10" s="12"/>
      <c r="J10" s="12"/>
      <c r="K10" s="12"/>
    </row>
    <row r="11" spans="1:12" x14ac:dyDescent="0.3">
      <c r="B11" s="11" t="s">
        <v>20</v>
      </c>
      <c r="D11" s="11"/>
      <c r="E11" s="11"/>
      <c r="F11" s="11"/>
      <c r="G11" s="11"/>
      <c r="H11" s="3"/>
      <c r="I11" s="3"/>
      <c r="J11" s="3"/>
      <c r="K11" s="3"/>
    </row>
    <row r="12" spans="1:12" x14ac:dyDescent="0.3">
      <c r="B12" s="3"/>
      <c r="C12" s="3"/>
      <c r="D12" s="7"/>
      <c r="E12" s="3"/>
      <c r="F12" s="3"/>
      <c r="G12" s="3"/>
      <c r="H12" s="3"/>
      <c r="I12" s="3"/>
      <c r="J12" s="3"/>
      <c r="K12" s="3"/>
    </row>
    <row r="13" spans="1:12" ht="22.8" x14ac:dyDescent="0.3">
      <c r="B13" s="22" t="s">
        <v>7</v>
      </c>
      <c r="C13" s="23"/>
      <c r="D13" s="27">
        <f>B8</f>
        <v>2</v>
      </c>
      <c r="E13" s="25" t="s">
        <v>5</v>
      </c>
      <c r="F13" s="25"/>
      <c r="G13" s="1" t="s">
        <v>8</v>
      </c>
      <c r="H13" s="1"/>
      <c r="I13" s="24">
        <f>E8</f>
        <v>66.56</v>
      </c>
      <c r="J13" s="24"/>
      <c r="K13" s="2" t="s">
        <v>9</v>
      </c>
      <c r="L13" s="4"/>
    </row>
    <row r="14" spans="1:12" ht="22.8" x14ac:dyDescent="0.3">
      <c r="B14" s="23"/>
      <c r="C14" s="23"/>
      <c r="D14" s="27"/>
      <c r="E14" s="25"/>
      <c r="F14" s="25"/>
      <c r="G14" s="1" t="s">
        <v>6</v>
      </c>
      <c r="H14" s="1"/>
      <c r="I14" s="24">
        <f>I8</f>
        <v>56.98</v>
      </c>
      <c r="J14" s="24"/>
      <c r="K14" s="2" t="s">
        <v>9</v>
      </c>
    </row>
    <row r="15" spans="1:12" x14ac:dyDescent="0.3">
      <c r="B15" s="3"/>
      <c r="C15" s="3"/>
      <c r="D15" s="3"/>
      <c r="E15" s="3" t="s">
        <v>3</v>
      </c>
      <c r="F15" s="3"/>
      <c r="G15" s="3"/>
      <c r="H15" s="3"/>
      <c r="I15" s="3"/>
      <c r="J15" s="3"/>
      <c r="K15" s="3"/>
    </row>
    <row r="16" spans="1:12" x14ac:dyDescent="0.3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5" ht="22.2" x14ac:dyDescent="0.3">
      <c r="B17" s="5" t="s">
        <v>19</v>
      </c>
      <c r="C17" s="3"/>
      <c r="D17" s="3"/>
      <c r="E17" s="3"/>
      <c r="F17" s="3"/>
      <c r="G17" s="3"/>
      <c r="H17" s="3"/>
      <c r="I17" s="3"/>
      <c r="J17" s="3"/>
      <c r="K17" s="3"/>
    </row>
    <row r="18" spans="2:15" x14ac:dyDescent="0.3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5" x14ac:dyDescent="0.3">
      <c r="B19" s="18" t="s">
        <v>11</v>
      </c>
      <c r="C19" s="18"/>
      <c r="D19" s="18"/>
      <c r="E19" s="18" t="s">
        <v>23</v>
      </c>
      <c r="F19" s="18"/>
      <c r="G19" s="18"/>
      <c r="H19" s="18"/>
      <c r="I19" s="18" t="s">
        <v>24</v>
      </c>
      <c r="J19" s="18"/>
      <c r="K19" s="18"/>
    </row>
    <row r="20" spans="2:15" ht="22.2" customHeight="1" x14ac:dyDescent="0.3">
      <c r="B20" s="19">
        <v>300</v>
      </c>
      <c r="C20" s="19"/>
      <c r="D20" s="19"/>
      <c r="E20" s="13">
        <f>B20*0.03</f>
        <v>9</v>
      </c>
      <c r="F20" s="13"/>
      <c r="G20" s="13"/>
      <c r="H20" s="13"/>
      <c r="I20" s="13">
        <f>B20*0.0361</f>
        <v>10.83</v>
      </c>
      <c r="J20" s="13"/>
      <c r="K20" s="13"/>
      <c r="L20" s="29"/>
      <c r="M20" s="30"/>
      <c r="N20" s="30"/>
      <c r="O20" s="30"/>
    </row>
    <row r="21" spans="2:15" ht="16.2" customHeight="1" x14ac:dyDescent="0.3">
      <c r="B21" s="19"/>
      <c r="C21" s="19"/>
      <c r="D21" s="19"/>
      <c r="E21" s="13"/>
      <c r="F21" s="13"/>
      <c r="G21" s="13"/>
      <c r="H21" s="13"/>
      <c r="I21" s="13"/>
      <c r="J21" s="13"/>
      <c r="K21" s="13"/>
      <c r="L21" s="30"/>
      <c r="M21" s="30"/>
      <c r="N21" s="30"/>
      <c r="O21" s="30"/>
    </row>
    <row r="22" spans="2:15" ht="22.2" customHeight="1" x14ac:dyDescent="0.3">
      <c r="B22" s="20" t="s">
        <v>16</v>
      </c>
      <c r="C22" s="20"/>
      <c r="D22" s="20"/>
      <c r="E22" s="13"/>
      <c r="F22" s="13"/>
      <c r="G22" s="13"/>
      <c r="H22" s="13"/>
      <c r="I22" s="13"/>
      <c r="J22" s="13"/>
      <c r="K22" s="13"/>
      <c r="L22" s="30"/>
      <c r="M22" s="30"/>
      <c r="N22" s="30"/>
      <c r="O22" s="30"/>
    </row>
    <row r="23" spans="2:15" x14ac:dyDescent="0.3">
      <c r="B23" s="28" t="s">
        <v>17</v>
      </c>
      <c r="C23" s="28"/>
      <c r="D23" s="28"/>
      <c r="E23" s="3"/>
      <c r="F23" s="3"/>
      <c r="G23" s="3"/>
      <c r="H23" s="3"/>
      <c r="I23" s="3"/>
      <c r="J23" s="3"/>
      <c r="K23" s="3"/>
    </row>
    <row r="24" spans="2:15" x14ac:dyDescent="0.3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5" ht="22.8" x14ac:dyDescent="0.3">
      <c r="B25" s="22" t="s">
        <v>7</v>
      </c>
      <c r="C25" s="23"/>
      <c r="D25" s="24">
        <f>B20</f>
        <v>300</v>
      </c>
      <c r="E25" s="25" t="s">
        <v>12</v>
      </c>
      <c r="F25" s="25"/>
      <c r="G25" s="8" t="s">
        <v>25</v>
      </c>
      <c r="H25" s="1"/>
      <c r="I25" s="26">
        <f>I20</f>
        <v>10.83</v>
      </c>
      <c r="J25" s="26"/>
      <c r="K25" s="9" t="s">
        <v>13</v>
      </c>
    </row>
    <row r="26" spans="2:15" ht="22.8" x14ac:dyDescent="0.3">
      <c r="B26" s="23"/>
      <c r="C26" s="23"/>
      <c r="D26" s="24"/>
      <c r="E26" s="25"/>
      <c r="F26" s="25"/>
      <c r="G26" s="8" t="s">
        <v>26</v>
      </c>
      <c r="H26" s="1"/>
      <c r="I26" s="26">
        <f>E20</f>
        <v>9</v>
      </c>
      <c r="J26" s="26"/>
      <c r="K26" s="9" t="s">
        <v>13</v>
      </c>
    </row>
    <row r="27" spans="2:15" x14ac:dyDescent="0.3">
      <c r="B27" s="3"/>
      <c r="C27" s="3"/>
      <c r="D27" s="3"/>
      <c r="E27" s="3" t="s">
        <v>3</v>
      </c>
      <c r="F27" s="3"/>
      <c r="G27" s="3"/>
      <c r="H27" s="3"/>
      <c r="I27" s="3"/>
      <c r="J27" s="3"/>
      <c r="K27" s="3"/>
    </row>
    <row r="28" spans="2:15" x14ac:dyDescent="0.3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5" ht="22.2" x14ac:dyDescent="0.3">
      <c r="B29" s="14" t="s">
        <v>14</v>
      </c>
      <c r="C29" s="14"/>
      <c r="D29" s="14"/>
      <c r="E29" s="14"/>
      <c r="F29" s="14"/>
      <c r="G29" s="14"/>
      <c r="H29" s="14"/>
      <c r="I29" s="14"/>
      <c r="J29" s="14"/>
      <c r="K29" s="14"/>
    </row>
    <row r="30" spans="2:15" ht="22.2" x14ac:dyDescent="0.3">
      <c r="B30" s="5" t="s">
        <v>10</v>
      </c>
      <c r="C30" s="3"/>
      <c r="D30" s="3"/>
      <c r="E30" s="3"/>
      <c r="F30" s="3"/>
      <c r="G30" s="3"/>
      <c r="H30" s="3"/>
      <c r="I30" s="3"/>
      <c r="J30" s="3"/>
      <c r="K30" s="3"/>
    </row>
    <row r="31" spans="2:15" ht="22.2" x14ac:dyDescent="0.3">
      <c r="B31" s="3"/>
      <c r="C31" s="3"/>
      <c r="D31" s="6"/>
      <c r="E31" s="3"/>
      <c r="F31" s="3"/>
      <c r="G31" s="3"/>
      <c r="H31" s="3"/>
      <c r="I31" s="3"/>
      <c r="J31" s="3"/>
      <c r="K31" s="3"/>
    </row>
    <row r="32" spans="2:15" x14ac:dyDescent="0.3">
      <c r="B32" s="18" t="s">
        <v>0</v>
      </c>
      <c r="C32" s="18"/>
      <c r="D32" s="18"/>
      <c r="E32" s="15" t="s">
        <v>1</v>
      </c>
      <c r="F32" s="16"/>
      <c r="G32" s="16"/>
      <c r="H32" s="17"/>
      <c r="I32" s="18" t="s">
        <v>2</v>
      </c>
      <c r="J32" s="18"/>
      <c r="K32" s="18"/>
    </row>
    <row r="33" spans="2:12" ht="22.2" customHeight="1" x14ac:dyDescent="0.3">
      <c r="B33" s="19">
        <v>6</v>
      </c>
      <c r="C33" s="19"/>
      <c r="D33" s="19"/>
      <c r="E33" s="12">
        <f>B33*30.51</f>
        <v>183.06</v>
      </c>
      <c r="F33" s="12"/>
      <c r="G33" s="12"/>
      <c r="H33" s="12"/>
      <c r="I33" s="12">
        <f>B33*25.39</f>
        <v>152.34</v>
      </c>
      <c r="J33" s="12"/>
      <c r="K33" s="12"/>
    </row>
    <row r="34" spans="2:12" ht="16.2" customHeight="1" x14ac:dyDescent="0.3">
      <c r="B34" s="19"/>
      <c r="C34" s="19"/>
      <c r="D34" s="19"/>
      <c r="E34" s="12"/>
      <c r="F34" s="12"/>
      <c r="G34" s="12"/>
      <c r="H34" s="12"/>
      <c r="I34" s="12"/>
      <c r="J34" s="12"/>
      <c r="K34" s="12"/>
    </row>
    <row r="35" spans="2:12" ht="22.2" customHeight="1" x14ac:dyDescent="0.3">
      <c r="B35" s="20" t="s">
        <v>15</v>
      </c>
      <c r="C35" s="20"/>
      <c r="D35" s="20"/>
      <c r="E35" s="12"/>
      <c r="F35" s="12"/>
      <c r="G35" s="12"/>
      <c r="H35" s="12"/>
      <c r="I35" s="12"/>
      <c r="J35" s="12"/>
      <c r="K35" s="12"/>
    </row>
    <row r="36" spans="2:12" x14ac:dyDescent="0.3">
      <c r="B36" s="10" t="s">
        <v>21</v>
      </c>
      <c r="D36" s="10"/>
      <c r="E36" s="11"/>
      <c r="F36" s="11"/>
      <c r="G36" s="11"/>
      <c r="H36" s="3"/>
      <c r="I36" s="3"/>
      <c r="J36" s="3"/>
      <c r="K36" s="3"/>
    </row>
    <row r="37" spans="2:12" x14ac:dyDescent="0.3">
      <c r="B37" s="3"/>
      <c r="C37" s="3"/>
      <c r="D37" s="7"/>
      <c r="E37" s="3"/>
      <c r="F37" s="3"/>
      <c r="G37" s="3"/>
      <c r="H37" s="3"/>
      <c r="I37" s="3"/>
      <c r="J37" s="3"/>
      <c r="K37" s="3"/>
    </row>
    <row r="38" spans="2:12" ht="22.8" x14ac:dyDescent="0.3">
      <c r="B38" s="22" t="s">
        <v>7</v>
      </c>
      <c r="C38" s="23"/>
      <c r="D38" s="27">
        <f>B33</f>
        <v>6</v>
      </c>
      <c r="E38" s="25" t="s">
        <v>5</v>
      </c>
      <c r="F38" s="25"/>
      <c r="G38" s="1" t="s">
        <v>8</v>
      </c>
      <c r="H38" s="1"/>
      <c r="I38" s="24">
        <f>E33</f>
        <v>183.06</v>
      </c>
      <c r="J38" s="24"/>
      <c r="K38" s="2" t="s">
        <v>9</v>
      </c>
    </row>
    <row r="39" spans="2:12" ht="22.8" x14ac:dyDescent="0.3">
      <c r="B39" s="23"/>
      <c r="C39" s="23"/>
      <c r="D39" s="27"/>
      <c r="E39" s="25"/>
      <c r="F39" s="25"/>
      <c r="G39" s="1" t="s">
        <v>6</v>
      </c>
      <c r="H39" s="1"/>
      <c r="I39" s="24">
        <f>I33</f>
        <v>152.34</v>
      </c>
      <c r="J39" s="24"/>
      <c r="K39" s="2" t="s">
        <v>9</v>
      </c>
    </row>
    <row r="40" spans="2:12" x14ac:dyDescent="0.3">
      <c r="B40" s="3"/>
      <c r="C40" s="3"/>
      <c r="D40" s="3"/>
      <c r="E40" s="3" t="s">
        <v>3</v>
      </c>
      <c r="F40" s="3"/>
      <c r="G40" s="3"/>
      <c r="H40" s="3"/>
      <c r="I40" s="3"/>
      <c r="J40" s="3"/>
      <c r="K40" s="3"/>
    </row>
    <row r="41" spans="2:12" x14ac:dyDescent="0.3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2" ht="22.2" x14ac:dyDescent="0.3">
      <c r="B42" s="5" t="s">
        <v>22</v>
      </c>
      <c r="C42" s="3"/>
      <c r="D42" s="3"/>
      <c r="E42" s="3"/>
      <c r="F42" s="3"/>
      <c r="G42" s="3"/>
      <c r="H42" s="3"/>
      <c r="I42" s="3"/>
      <c r="J42" s="3"/>
      <c r="K42" s="3"/>
    </row>
    <row r="43" spans="2:12" x14ac:dyDescent="0.3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2" x14ac:dyDescent="0.3">
      <c r="B44" s="18" t="s">
        <v>11</v>
      </c>
      <c r="C44" s="18"/>
      <c r="D44" s="18"/>
      <c r="E44" s="18" t="s">
        <v>23</v>
      </c>
      <c r="F44" s="18"/>
      <c r="G44" s="18"/>
      <c r="H44" s="18"/>
      <c r="I44" s="18" t="s">
        <v>24</v>
      </c>
      <c r="J44" s="18"/>
      <c r="K44" s="18"/>
    </row>
    <row r="45" spans="2:12" ht="22.2" customHeight="1" x14ac:dyDescent="0.3">
      <c r="B45" s="19">
        <v>300</v>
      </c>
      <c r="C45" s="19"/>
      <c r="D45" s="19"/>
      <c r="E45" s="13">
        <f>B45*0.0328</f>
        <v>9.8400000000000016</v>
      </c>
      <c r="F45" s="13"/>
      <c r="G45" s="13"/>
      <c r="H45" s="13"/>
      <c r="I45" s="13">
        <f>B45*0.0394</f>
        <v>11.819999999999999</v>
      </c>
      <c r="J45" s="13"/>
      <c r="K45" s="13"/>
      <c r="L45" s="30"/>
    </row>
    <row r="46" spans="2:12" ht="16.2" customHeight="1" x14ac:dyDescent="0.3">
      <c r="B46" s="19"/>
      <c r="C46" s="19"/>
      <c r="D46" s="19"/>
      <c r="E46" s="13"/>
      <c r="F46" s="13"/>
      <c r="G46" s="13"/>
      <c r="H46" s="13"/>
      <c r="I46" s="13"/>
      <c r="J46" s="13"/>
      <c r="K46" s="13"/>
      <c r="L46" s="30"/>
    </row>
    <row r="47" spans="2:12" ht="22.2" customHeight="1" x14ac:dyDescent="0.3">
      <c r="B47" s="20" t="s">
        <v>16</v>
      </c>
      <c r="C47" s="20"/>
      <c r="D47" s="20"/>
      <c r="E47" s="13"/>
      <c r="F47" s="13"/>
      <c r="G47" s="13"/>
      <c r="H47" s="13"/>
      <c r="I47" s="13"/>
      <c r="J47" s="13"/>
      <c r="K47" s="13"/>
      <c r="L47" s="30"/>
    </row>
    <row r="48" spans="2:12" x14ac:dyDescent="0.3">
      <c r="B48" s="28" t="s">
        <v>17</v>
      </c>
      <c r="C48" s="28"/>
      <c r="D48" s="28"/>
      <c r="E48" s="3"/>
      <c r="F48" s="3"/>
      <c r="G48" s="3"/>
      <c r="H48" s="3"/>
      <c r="I48" s="3"/>
      <c r="J48" s="3"/>
      <c r="K48" s="3"/>
    </row>
    <row r="49" spans="2:11" x14ac:dyDescent="0.3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ht="22.8" x14ac:dyDescent="0.3">
      <c r="B50" s="22" t="s">
        <v>7</v>
      </c>
      <c r="C50" s="23"/>
      <c r="D50" s="24">
        <f>B45</f>
        <v>300</v>
      </c>
      <c r="E50" s="25" t="s">
        <v>12</v>
      </c>
      <c r="F50" s="25"/>
      <c r="G50" s="8" t="s">
        <v>25</v>
      </c>
      <c r="H50" s="1"/>
      <c r="I50" s="26">
        <f>I45</f>
        <v>11.819999999999999</v>
      </c>
      <c r="J50" s="26"/>
      <c r="K50" s="9" t="s">
        <v>13</v>
      </c>
    </row>
    <row r="51" spans="2:11" ht="22.8" x14ac:dyDescent="0.3">
      <c r="B51" s="23"/>
      <c r="C51" s="23"/>
      <c r="D51" s="24"/>
      <c r="E51" s="25"/>
      <c r="F51" s="25"/>
      <c r="G51" s="8" t="s">
        <v>26</v>
      </c>
      <c r="H51" s="1"/>
      <c r="I51" s="26">
        <f>E45</f>
        <v>9.8400000000000016</v>
      </c>
      <c r="J51" s="26"/>
      <c r="K51" s="9" t="s">
        <v>13</v>
      </c>
    </row>
    <row r="52" spans="2:11" x14ac:dyDescent="0.3">
      <c r="B52" s="3"/>
      <c r="C52" s="3"/>
      <c r="D52" s="3"/>
      <c r="E52" s="3" t="s">
        <v>3</v>
      </c>
      <c r="F52" s="3"/>
      <c r="G52" s="3"/>
      <c r="H52" s="3"/>
      <c r="I52" s="3"/>
      <c r="J52" s="3"/>
      <c r="K52" s="3"/>
    </row>
    <row r="53" spans="2:11" x14ac:dyDescent="0.3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x14ac:dyDescent="0.3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2:11" x14ac:dyDescent="0.3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2:11" x14ac:dyDescent="0.3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x14ac:dyDescent="0.3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x14ac:dyDescent="0.3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 x14ac:dyDescent="0.3"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2:11" x14ac:dyDescent="0.3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2:11" x14ac:dyDescent="0.3"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2:11" x14ac:dyDescent="0.3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2:11" x14ac:dyDescent="0.3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2:11" x14ac:dyDescent="0.3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2:11" x14ac:dyDescent="0.3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2:11" x14ac:dyDescent="0.3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2:11" x14ac:dyDescent="0.3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2:11" x14ac:dyDescent="0.3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2:11" x14ac:dyDescent="0.3"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2:11" s="3" customFormat="1" x14ac:dyDescent="0.3"/>
    <row r="71" spans="2:11" s="3" customFormat="1" x14ac:dyDescent="0.3"/>
    <row r="72" spans="2:11" s="3" customFormat="1" x14ac:dyDescent="0.3"/>
    <row r="73" spans="2:11" s="3" customFormat="1" x14ac:dyDescent="0.3"/>
    <row r="74" spans="2:11" s="3" customFormat="1" x14ac:dyDescent="0.3"/>
    <row r="75" spans="2:11" s="3" customFormat="1" x14ac:dyDescent="0.3"/>
    <row r="76" spans="2:11" s="3" customFormat="1" x14ac:dyDescent="0.3"/>
    <row r="77" spans="2:11" s="3" customFormat="1" x14ac:dyDescent="0.3"/>
    <row r="78" spans="2:11" s="3" customFormat="1" x14ac:dyDescent="0.3"/>
    <row r="79" spans="2:11" s="3" customFormat="1" x14ac:dyDescent="0.3"/>
    <row r="80" spans="2:11" s="3" customFormat="1" x14ac:dyDescent="0.3"/>
    <row r="81" s="3" customFormat="1" x14ac:dyDescent="0.3"/>
    <row r="82" s="3" customFormat="1" x14ac:dyDescent="0.3"/>
    <row r="83" s="3" customFormat="1" x14ac:dyDescent="0.3"/>
    <row r="84" s="3" customFormat="1" x14ac:dyDescent="0.3"/>
    <row r="85" s="3" customFormat="1" x14ac:dyDescent="0.3"/>
    <row r="86" s="3" customFormat="1" x14ac:dyDescent="0.3"/>
    <row r="87" s="3" customFormat="1" x14ac:dyDescent="0.3"/>
    <row r="88" s="3" customFormat="1" x14ac:dyDescent="0.3"/>
    <row r="89" s="3" customFormat="1" x14ac:dyDescent="0.3"/>
    <row r="90" s="3" customFormat="1" x14ac:dyDescent="0.3"/>
    <row r="91" s="3" customFormat="1" x14ac:dyDescent="0.3"/>
    <row r="92" s="3" customFormat="1" x14ac:dyDescent="0.3"/>
    <row r="93" s="3" customFormat="1" x14ac:dyDescent="0.3"/>
    <row r="94" s="3" customFormat="1" x14ac:dyDescent="0.3"/>
    <row r="95" s="3" customFormat="1" x14ac:dyDescent="0.3"/>
    <row r="96" s="3" customFormat="1" x14ac:dyDescent="0.3"/>
    <row r="97" s="3" customFormat="1" x14ac:dyDescent="0.3"/>
    <row r="98" s="3" customFormat="1" x14ac:dyDescent="0.3"/>
    <row r="99" s="3" customFormat="1" x14ac:dyDescent="0.3"/>
    <row r="100" s="3" customFormat="1" x14ac:dyDescent="0.3"/>
    <row r="101" s="3" customFormat="1" x14ac:dyDescent="0.3"/>
    <row r="102" s="3" customFormat="1" x14ac:dyDescent="0.3"/>
    <row r="103" s="3" customFormat="1" x14ac:dyDescent="0.3"/>
    <row r="104" s="3" customFormat="1" x14ac:dyDescent="0.3"/>
  </sheetData>
  <mergeCells count="53">
    <mergeCell ref="E20:H22"/>
    <mergeCell ref="I20:K22"/>
    <mergeCell ref="E45:H47"/>
    <mergeCell ref="I45:K47"/>
    <mergeCell ref="B48:D48"/>
    <mergeCell ref="I19:K19"/>
    <mergeCell ref="E7:H7"/>
    <mergeCell ref="B7:D7"/>
    <mergeCell ref="B8:D9"/>
    <mergeCell ref="B10:D10"/>
    <mergeCell ref="I7:K7"/>
    <mergeCell ref="E19:H19"/>
    <mergeCell ref="B25:C26"/>
    <mergeCell ref="D25:D26"/>
    <mergeCell ref="E25:F26"/>
    <mergeCell ref="B19:D19"/>
    <mergeCell ref="B20:D21"/>
    <mergeCell ref="B22:D22"/>
    <mergeCell ref="B23:D23"/>
    <mergeCell ref="B4:K4"/>
    <mergeCell ref="B13:C14"/>
    <mergeCell ref="D13:D14"/>
    <mergeCell ref="E13:F14"/>
    <mergeCell ref="I13:J13"/>
    <mergeCell ref="I14:J14"/>
    <mergeCell ref="A2:L3"/>
    <mergeCell ref="B50:C51"/>
    <mergeCell ref="D50:D51"/>
    <mergeCell ref="E50:F51"/>
    <mergeCell ref="I50:J50"/>
    <mergeCell ref="I51:J51"/>
    <mergeCell ref="B38:C39"/>
    <mergeCell ref="E8:H10"/>
    <mergeCell ref="I8:K10"/>
    <mergeCell ref="D38:D39"/>
    <mergeCell ref="E38:F39"/>
    <mergeCell ref="I38:J38"/>
    <mergeCell ref="I39:J39"/>
    <mergeCell ref="I25:J25"/>
    <mergeCell ref="I26:J26"/>
    <mergeCell ref="E33:H35"/>
    <mergeCell ref="I33:K35"/>
    <mergeCell ref="B29:K29"/>
    <mergeCell ref="E32:H32"/>
    <mergeCell ref="B32:D32"/>
    <mergeCell ref="B33:D34"/>
    <mergeCell ref="B35:D35"/>
    <mergeCell ref="I32:K32"/>
    <mergeCell ref="B44:D44"/>
    <mergeCell ref="B45:D46"/>
    <mergeCell ref="B47:D47"/>
    <mergeCell ref="I44:K44"/>
    <mergeCell ref="E44:H44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juliachiu</dc:creator>
  <cp:lastModifiedBy>KLTW_Julia Chiu 邱怡靜</cp:lastModifiedBy>
  <dcterms:created xsi:type="dcterms:W3CDTF">2020-05-12T08:06:49Z</dcterms:created>
  <dcterms:modified xsi:type="dcterms:W3CDTF">2022-11-18T06:43:58Z</dcterms:modified>
</cp:coreProperties>
</file>